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E43" i="2"/>
  <c r="D42"/>
  <c r="C41"/>
  <c r="E40"/>
  <c r="D40"/>
  <c r="C40"/>
  <c r="F40"/>
  <c r="F38"/>
  <c r="F39"/>
  <c r="D39"/>
  <c r="E39"/>
  <c r="C39"/>
  <c r="D38"/>
  <c r="E38"/>
  <c r="C38"/>
</calcChain>
</file>

<file path=xl/sharedStrings.xml><?xml version="1.0" encoding="utf-8"?>
<sst xmlns="http://schemas.openxmlformats.org/spreadsheetml/2006/main" count="47" uniqueCount="47">
  <si>
    <t>No</t>
  </si>
  <si>
    <t>Name</t>
  </si>
  <si>
    <t>Score</t>
  </si>
  <si>
    <t>Pre-test</t>
  </si>
  <si>
    <t>Cycle 1</t>
  </si>
  <si>
    <t>Post-test</t>
  </si>
  <si>
    <t>Aan Andriati</t>
  </si>
  <si>
    <t>Adang Irawan</t>
  </si>
  <si>
    <t>Aldi Febrianto</t>
  </si>
  <si>
    <t>Alfina Damayanti</t>
  </si>
  <si>
    <t>Almeyida Nur Azzahra</t>
  </si>
  <si>
    <t>Angga Ari Prayoga</t>
  </si>
  <si>
    <t>Astriani</t>
  </si>
  <si>
    <t>Camelia Ramadhani</t>
  </si>
  <si>
    <t>Delia Amanda Putri</t>
  </si>
  <si>
    <t>Dika Gunawan</t>
  </si>
  <si>
    <t>Dudi Saefuddin</t>
  </si>
  <si>
    <t>Eva Komalasari</t>
  </si>
  <si>
    <t>Fahry Muhamad Sobirin</t>
  </si>
  <si>
    <t>Fitri Gustiani</t>
  </si>
  <si>
    <t>Fitria Yulianti</t>
  </si>
  <si>
    <t>Hasan Maulana</t>
  </si>
  <si>
    <t>Intan Permatasari</t>
  </si>
  <si>
    <t>Ita Rosita</t>
  </si>
  <si>
    <t>Kisan Nurhaga</t>
  </si>
  <si>
    <t>Lita Novita Sari</t>
  </si>
  <si>
    <t>Luki Pramana</t>
  </si>
  <si>
    <t>Lulu Aprilia Wati</t>
  </si>
  <si>
    <t>Melina</t>
  </si>
  <si>
    <t>Mohamad Agin Triansyan</t>
  </si>
  <si>
    <t>Muhamad Nurhasannudin</t>
  </si>
  <si>
    <t>Mumun Pujiyanti</t>
  </si>
  <si>
    <t>Nani Suharni</t>
  </si>
  <si>
    <t xml:space="preserve">Nur Luffiah </t>
  </si>
  <si>
    <t>Pajar Maulana</t>
  </si>
  <si>
    <t>Ria Nurfadillah</t>
  </si>
  <si>
    <t>Sindy Putri Sukmayati</t>
  </si>
  <si>
    <t>Sipa Bayinatul Zannah</t>
  </si>
  <si>
    <t>Wanda Enggar Pramudia</t>
  </si>
  <si>
    <t>Yoyoh Maesaroh</t>
  </si>
  <si>
    <t>TOTAL</t>
  </si>
  <si>
    <t>RATA-RATA</t>
  </si>
  <si>
    <t>LULUS KKM (65)</t>
  </si>
  <si>
    <t>Cycle 2</t>
  </si>
  <si>
    <t>N-gain 1</t>
  </si>
  <si>
    <t>N-gain 2</t>
  </si>
  <si>
    <t>N-gain 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</si>
</sst>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7" xfId="0" applyBorder="1"/>
    <xf numFmtId="2" fontId="0" fillId="0" borderId="0" xfId="0" applyNumberFormat="1"/>
    <xf numFmtId="2" fontId="2" fillId="0" borderId="5" xfId="0" applyNumberFormat="1" applyFont="1" applyBorder="1" applyAlignment="1">
      <alignment horizontal="center"/>
    </xf>
    <xf numFmtId="2" fontId="0" fillId="0" borderId="1" xfId="0" applyNumberFormat="1" applyBorder="1"/>
    <xf numFmtId="1" fontId="0" fillId="0" borderId="4" xfId="0" applyNumberFormat="1" applyBorder="1"/>
    <xf numFmtId="2" fontId="0" fillId="0" borderId="0" xfId="0" applyNumberFormat="1" applyFill="1" applyAlignment="1"/>
    <xf numFmtId="0" fontId="2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1" fillId="4" borderId="0" xfId="0" applyNumberFormat="1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/>
    <xf numFmtId="0" fontId="2" fillId="0" borderId="4" xfId="0" applyFont="1" applyBorder="1"/>
    <xf numFmtId="2" fontId="0" fillId="2" borderId="8" xfId="0" applyNumberForma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2" fontId="1" fillId="0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4"/>
  <sheetViews>
    <sheetView tabSelected="1" topLeftCell="A31" workbookViewId="0">
      <selection activeCell="G42" sqref="G42"/>
    </sheetView>
  </sheetViews>
  <sheetFormatPr defaultRowHeight="15"/>
  <cols>
    <col min="2" max="2" width="23.7109375" bestFit="1" customWidth="1"/>
    <col min="5" max="5" width="12" bestFit="1" customWidth="1"/>
  </cols>
  <sheetData>
    <row r="1" spans="1:6" ht="15.75" thickBot="1"/>
    <row r="2" spans="1:6" ht="16.5" thickBot="1">
      <c r="A2" s="18" t="s">
        <v>0</v>
      </c>
      <c r="B2" s="18" t="s">
        <v>1</v>
      </c>
      <c r="C2" s="23" t="s">
        <v>2</v>
      </c>
      <c r="D2" s="24"/>
      <c r="E2" s="24"/>
      <c r="F2" s="25"/>
    </row>
    <row r="3" spans="1:6" ht="16.5" thickBot="1">
      <c r="A3" s="19"/>
      <c r="B3" s="19"/>
      <c r="C3" s="2" t="s">
        <v>3</v>
      </c>
      <c r="D3" s="2" t="s">
        <v>4</v>
      </c>
      <c r="E3" s="12" t="s">
        <v>43</v>
      </c>
      <c r="F3" s="14" t="s">
        <v>5</v>
      </c>
    </row>
    <row r="4" spans="1:6" ht="16.5" thickBot="1">
      <c r="A4" s="3">
        <v>1</v>
      </c>
      <c r="B4" s="4" t="s">
        <v>6</v>
      </c>
      <c r="C4" s="5">
        <v>70</v>
      </c>
      <c r="D4" s="5">
        <v>70</v>
      </c>
      <c r="E4" s="13">
        <v>80</v>
      </c>
      <c r="F4" s="15">
        <v>90</v>
      </c>
    </row>
    <row r="5" spans="1:6" ht="16.5" thickBot="1">
      <c r="A5" s="3">
        <v>2</v>
      </c>
      <c r="B5" s="4" t="s">
        <v>7</v>
      </c>
      <c r="C5" s="5">
        <v>50</v>
      </c>
      <c r="D5" s="5">
        <v>68</v>
      </c>
      <c r="E5" s="13">
        <v>74</v>
      </c>
      <c r="F5" s="15">
        <v>86</v>
      </c>
    </row>
    <row r="6" spans="1:6" ht="16.5" thickBot="1">
      <c r="A6" s="3">
        <v>3</v>
      </c>
      <c r="B6" s="4" t="s">
        <v>8</v>
      </c>
      <c r="C6" s="5">
        <v>56</v>
      </c>
      <c r="D6" s="5">
        <v>64</v>
      </c>
      <c r="E6" s="13">
        <v>70</v>
      </c>
      <c r="F6" s="15">
        <v>78</v>
      </c>
    </row>
    <row r="7" spans="1:6" ht="16.5" thickBot="1">
      <c r="A7" s="3">
        <v>4</v>
      </c>
      <c r="B7" s="4" t="s">
        <v>9</v>
      </c>
      <c r="C7" s="5">
        <v>54</v>
      </c>
      <c r="D7" s="5">
        <v>62</v>
      </c>
      <c r="E7" s="13">
        <v>74</v>
      </c>
      <c r="F7" s="15">
        <v>78</v>
      </c>
    </row>
    <row r="8" spans="1:6" ht="16.5" thickBot="1">
      <c r="A8" s="3">
        <v>5</v>
      </c>
      <c r="B8" s="4" t="s">
        <v>10</v>
      </c>
      <c r="C8" s="4">
        <v>60</v>
      </c>
      <c r="D8" s="5">
        <v>66</v>
      </c>
      <c r="E8" s="13">
        <v>74</v>
      </c>
      <c r="F8" s="15">
        <v>80</v>
      </c>
    </row>
    <row r="9" spans="1:6" ht="16.5" thickBot="1">
      <c r="A9" s="3">
        <v>6</v>
      </c>
      <c r="B9" s="4" t="s">
        <v>11</v>
      </c>
      <c r="C9" s="4">
        <v>60</v>
      </c>
      <c r="D9" s="5">
        <v>66</v>
      </c>
      <c r="E9" s="13">
        <v>72</v>
      </c>
      <c r="F9" s="15">
        <v>76</v>
      </c>
    </row>
    <row r="10" spans="1:6" ht="16.5" thickBot="1">
      <c r="A10" s="3">
        <v>7</v>
      </c>
      <c r="B10" s="4" t="s">
        <v>12</v>
      </c>
      <c r="C10" s="4">
        <v>52</v>
      </c>
      <c r="D10" s="5">
        <v>64</v>
      </c>
      <c r="E10" s="13">
        <v>74</v>
      </c>
      <c r="F10" s="15">
        <v>80</v>
      </c>
    </row>
    <row r="11" spans="1:6" ht="16.5" thickBot="1">
      <c r="A11" s="3">
        <v>8</v>
      </c>
      <c r="B11" s="4" t="s">
        <v>13</v>
      </c>
      <c r="C11" s="4">
        <v>54</v>
      </c>
      <c r="D11" s="5">
        <v>70</v>
      </c>
      <c r="E11" s="13">
        <v>88</v>
      </c>
      <c r="F11" s="15">
        <v>92</v>
      </c>
    </row>
    <row r="12" spans="1:6" ht="16.5" thickBot="1">
      <c r="A12" s="3">
        <v>9</v>
      </c>
      <c r="B12" s="4" t="s">
        <v>14</v>
      </c>
      <c r="C12" s="4">
        <v>66</v>
      </c>
      <c r="D12" s="5">
        <v>72</v>
      </c>
      <c r="E12" s="13">
        <v>82</v>
      </c>
      <c r="F12" s="15">
        <v>90</v>
      </c>
    </row>
    <row r="13" spans="1:6" ht="16.5" thickBot="1">
      <c r="A13" s="3">
        <v>10</v>
      </c>
      <c r="B13" s="4" t="s">
        <v>15</v>
      </c>
      <c r="C13" s="4">
        <v>66</v>
      </c>
      <c r="D13" s="5">
        <v>64</v>
      </c>
      <c r="E13" s="13">
        <v>74</v>
      </c>
      <c r="F13" s="15">
        <v>88</v>
      </c>
    </row>
    <row r="14" spans="1:6" ht="16.5" thickBot="1">
      <c r="A14" s="3">
        <v>11</v>
      </c>
      <c r="B14" s="4" t="s">
        <v>16</v>
      </c>
      <c r="C14" s="4">
        <v>50</v>
      </c>
      <c r="D14" s="5">
        <v>60</v>
      </c>
      <c r="E14" s="13">
        <v>60</v>
      </c>
      <c r="F14" s="15">
        <v>74</v>
      </c>
    </row>
    <row r="15" spans="1:6" ht="16.5" thickBot="1">
      <c r="A15" s="3">
        <v>12</v>
      </c>
      <c r="B15" s="4" t="s">
        <v>17</v>
      </c>
      <c r="C15" s="4">
        <v>46</v>
      </c>
      <c r="D15" s="5">
        <v>60</v>
      </c>
      <c r="E15" s="13">
        <v>62</v>
      </c>
      <c r="F15" s="15">
        <v>70</v>
      </c>
    </row>
    <row r="16" spans="1:6" ht="16.5" thickBot="1">
      <c r="A16" s="3">
        <v>13</v>
      </c>
      <c r="B16" s="4" t="s">
        <v>18</v>
      </c>
      <c r="C16" s="4">
        <v>50</v>
      </c>
      <c r="D16" s="5">
        <v>68</v>
      </c>
      <c r="E16" s="13">
        <v>78</v>
      </c>
      <c r="F16" s="15">
        <v>86</v>
      </c>
    </row>
    <row r="17" spans="1:6" ht="16.5" thickBot="1">
      <c r="A17" s="3">
        <v>14</v>
      </c>
      <c r="B17" s="4" t="s">
        <v>19</v>
      </c>
      <c r="C17" s="4">
        <v>48</v>
      </c>
      <c r="D17" s="5">
        <v>54</v>
      </c>
      <c r="E17" s="13">
        <v>60</v>
      </c>
      <c r="F17" s="15">
        <v>66</v>
      </c>
    </row>
    <row r="18" spans="1:6" ht="16.5" thickBot="1">
      <c r="A18" s="3">
        <v>15</v>
      </c>
      <c r="B18" s="4" t="s">
        <v>20</v>
      </c>
      <c r="C18" s="4">
        <v>66</v>
      </c>
      <c r="D18" s="5">
        <v>70</v>
      </c>
      <c r="E18" s="13">
        <v>82</v>
      </c>
      <c r="F18" s="15">
        <v>82</v>
      </c>
    </row>
    <row r="19" spans="1:6" ht="16.5" thickBot="1">
      <c r="A19" s="3">
        <v>16</v>
      </c>
      <c r="B19" s="4" t="s">
        <v>21</v>
      </c>
      <c r="C19" s="4">
        <v>48</v>
      </c>
      <c r="D19" s="5">
        <v>56</v>
      </c>
      <c r="E19" s="13">
        <v>62</v>
      </c>
      <c r="F19" s="15">
        <v>72</v>
      </c>
    </row>
    <row r="20" spans="1:6" ht="16.5" thickBot="1">
      <c r="A20" s="3">
        <v>17</v>
      </c>
      <c r="B20" s="4" t="s">
        <v>22</v>
      </c>
      <c r="C20" s="4">
        <v>50</v>
      </c>
      <c r="D20" s="5">
        <v>60</v>
      </c>
      <c r="E20" s="13">
        <v>70</v>
      </c>
      <c r="F20" s="15">
        <v>80</v>
      </c>
    </row>
    <row r="21" spans="1:6" ht="16.5" thickBot="1">
      <c r="A21" s="3">
        <v>18</v>
      </c>
      <c r="B21" s="4" t="s">
        <v>23</v>
      </c>
      <c r="C21" s="4">
        <v>50</v>
      </c>
      <c r="D21" s="5">
        <v>60</v>
      </c>
      <c r="E21" s="13">
        <v>72</v>
      </c>
      <c r="F21" s="15">
        <v>88</v>
      </c>
    </row>
    <row r="22" spans="1:6" ht="16.5" thickBot="1">
      <c r="A22" s="3">
        <v>19</v>
      </c>
      <c r="B22" s="4" t="s">
        <v>24</v>
      </c>
      <c r="C22" s="4">
        <v>50</v>
      </c>
      <c r="D22" s="5">
        <v>68</v>
      </c>
      <c r="E22" s="13">
        <v>76</v>
      </c>
      <c r="F22" s="15">
        <v>84</v>
      </c>
    </row>
    <row r="23" spans="1:6" ht="16.5" thickBot="1">
      <c r="A23" s="3">
        <v>20</v>
      </c>
      <c r="B23" s="4" t="s">
        <v>25</v>
      </c>
      <c r="C23" s="4">
        <v>46</v>
      </c>
      <c r="D23" s="5">
        <v>54</v>
      </c>
      <c r="E23" s="13">
        <v>62</v>
      </c>
      <c r="F23" s="15">
        <v>68</v>
      </c>
    </row>
    <row r="24" spans="1:6" ht="16.5" thickBot="1">
      <c r="A24" s="3">
        <v>21</v>
      </c>
      <c r="B24" s="4" t="s">
        <v>26</v>
      </c>
      <c r="C24" s="4">
        <v>46</v>
      </c>
      <c r="D24" s="5">
        <v>64</v>
      </c>
      <c r="E24" s="13">
        <v>74</v>
      </c>
      <c r="F24" s="15">
        <v>78</v>
      </c>
    </row>
    <row r="25" spans="1:6" ht="16.5" thickBot="1">
      <c r="A25" s="3">
        <v>22</v>
      </c>
      <c r="B25" s="4" t="s">
        <v>27</v>
      </c>
      <c r="C25" s="4">
        <v>66</v>
      </c>
      <c r="D25" s="5">
        <v>66</v>
      </c>
      <c r="E25" s="13">
        <v>76</v>
      </c>
      <c r="F25" s="15">
        <v>84</v>
      </c>
    </row>
    <row r="26" spans="1:6" ht="16.5" thickBot="1">
      <c r="A26" s="3">
        <v>23</v>
      </c>
      <c r="B26" s="4" t="s">
        <v>28</v>
      </c>
      <c r="C26" s="4">
        <v>50</v>
      </c>
      <c r="D26" s="5">
        <v>60</v>
      </c>
      <c r="E26" s="13">
        <v>74</v>
      </c>
      <c r="F26" s="15">
        <v>82</v>
      </c>
    </row>
    <row r="27" spans="1:6" ht="16.5" thickBot="1">
      <c r="A27" s="3">
        <v>24</v>
      </c>
      <c r="B27" s="4" t="s">
        <v>29</v>
      </c>
      <c r="C27" s="4">
        <v>43</v>
      </c>
      <c r="D27" s="5">
        <v>58</v>
      </c>
      <c r="E27" s="13">
        <v>64</v>
      </c>
      <c r="F27" s="15">
        <v>70</v>
      </c>
    </row>
    <row r="28" spans="1:6" ht="16.5" thickBot="1">
      <c r="A28" s="3">
        <v>25</v>
      </c>
      <c r="B28" s="4" t="s">
        <v>30</v>
      </c>
      <c r="C28" s="4">
        <v>50</v>
      </c>
      <c r="D28" s="5">
        <v>68</v>
      </c>
      <c r="E28" s="13">
        <v>78</v>
      </c>
      <c r="F28" s="15">
        <v>86</v>
      </c>
    </row>
    <row r="29" spans="1:6" ht="16.5" thickBot="1">
      <c r="A29" s="3">
        <v>26</v>
      </c>
      <c r="B29" s="4" t="s">
        <v>31</v>
      </c>
      <c r="C29" s="4">
        <v>50</v>
      </c>
      <c r="D29" s="5">
        <v>68</v>
      </c>
      <c r="E29" s="13">
        <v>78</v>
      </c>
      <c r="F29" s="15">
        <v>78</v>
      </c>
    </row>
    <row r="30" spans="1:6" ht="16.5" thickBot="1">
      <c r="A30" s="3">
        <v>27</v>
      </c>
      <c r="B30" s="4" t="s">
        <v>32</v>
      </c>
      <c r="C30" s="4">
        <v>45</v>
      </c>
      <c r="D30" s="5">
        <v>70</v>
      </c>
      <c r="E30" s="13">
        <v>78</v>
      </c>
      <c r="F30" s="15">
        <v>84</v>
      </c>
    </row>
    <row r="31" spans="1:6" ht="16.5" thickBot="1">
      <c r="A31" s="3">
        <v>28</v>
      </c>
      <c r="B31" s="4" t="s">
        <v>33</v>
      </c>
      <c r="C31" s="4">
        <v>40</v>
      </c>
      <c r="D31" s="5">
        <v>68</v>
      </c>
      <c r="E31" s="13">
        <v>82</v>
      </c>
      <c r="F31" s="15">
        <v>88</v>
      </c>
    </row>
    <row r="32" spans="1:6" ht="16.5" thickBot="1">
      <c r="A32" s="3">
        <v>29</v>
      </c>
      <c r="B32" s="4" t="s">
        <v>34</v>
      </c>
      <c r="C32" s="4">
        <v>44</v>
      </c>
      <c r="D32" s="5">
        <v>64</v>
      </c>
      <c r="E32" s="13">
        <v>74</v>
      </c>
      <c r="F32" s="15">
        <v>88</v>
      </c>
    </row>
    <row r="33" spans="1:6" ht="16.5" thickBot="1">
      <c r="A33" s="3">
        <v>30</v>
      </c>
      <c r="B33" s="4" t="s">
        <v>35</v>
      </c>
      <c r="C33" s="4">
        <v>66</v>
      </c>
      <c r="D33" s="5">
        <v>64</v>
      </c>
      <c r="E33" s="13">
        <v>74</v>
      </c>
      <c r="F33" s="15">
        <v>86</v>
      </c>
    </row>
    <row r="34" spans="1:6" ht="16.5" thickBot="1">
      <c r="A34" s="3">
        <v>31</v>
      </c>
      <c r="B34" s="4" t="s">
        <v>36</v>
      </c>
      <c r="C34" s="4">
        <v>54</v>
      </c>
      <c r="D34" s="5">
        <v>74</v>
      </c>
      <c r="E34" s="13">
        <v>82</v>
      </c>
      <c r="F34" s="15">
        <v>90</v>
      </c>
    </row>
    <row r="35" spans="1:6" ht="16.5" thickBot="1">
      <c r="A35" s="3">
        <v>32</v>
      </c>
      <c r="B35" s="4" t="s">
        <v>37</v>
      </c>
      <c r="C35" s="4">
        <v>66</v>
      </c>
      <c r="D35" s="5">
        <v>64</v>
      </c>
      <c r="E35" s="13">
        <v>78</v>
      </c>
      <c r="F35" s="15">
        <v>84</v>
      </c>
    </row>
    <row r="36" spans="1:6" ht="16.5" thickBot="1">
      <c r="A36" s="3">
        <v>33</v>
      </c>
      <c r="B36" s="4" t="s">
        <v>38</v>
      </c>
      <c r="C36" s="4">
        <v>45</v>
      </c>
      <c r="D36" s="5">
        <v>68</v>
      </c>
      <c r="E36" s="13">
        <v>78</v>
      </c>
      <c r="F36" s="15">
        <v>90</v>
      </c>
    </row>
    <row r="37" spans="1:6" ht="16.5" thickBot="1">
      <c r="A37" s="3">
        <v>34</v>
      </c>
      <c r="B37" s="4" t="s">
        <v>39</v>
      </c>
      <c r="C37" s="4">
        <v>50</v>
      </c>
      <c r="D37" s="5">
        <v>66</v>
      </c>
      <c r="E37" s="13">
        <v>72</v>
      </c>
      <c r="F37" s="16">
        <v>86</v>
      </c>
    </row>
    <row r="38" spans="1:6" ht="16.5" thickBot="1">
      <c r="A38" s="20" t="s">
        <v>40</v>
      </c>
      <c r="B38" s="21"/>
      <c r="C38" s="2">
        <f>SUM(C4:C37)</f>
        <v>1807</v>
      </c>
      <c r="D38" s="2">
        <f t="shared" ref="D38:F38" si="0">SUM(D4:D37)</f>
        <v>2198</v>
      </c>
      <c r="E38" s="2">
        <f t="shared" si="0"/>
        <v>2508</v>
      </c>
      <c r="F38" s="2">
        <f t="shared" si="0"/>
        <v>2782</v>
      </c>
    </row>
    <row r="39" spans="1:6" ht="16.5" thickBot="1">
      <c r="A39" s="20" t="s">
        <v>41</v>
      </c>
      <c r="B39" s="21"/>
      <c r="C39" s="8">
        <f>AVERAGE(C4:C37)</f>
        <v>53.147058823529413</v>
      </c>
      <c r="D39" s="8">
        <f t="shared" ref="D39:F39" si="1">AVERAGE(D4:D37)</f>
        <v>64.647058823529406</v>
      </c>
      <c r="E39" s="8">
        <f t="shared" si="1"/>
        <v>73.764705882352942</v>
      </c>
      <c r="F39" s="8">
        <f t="shared" si="1"/>
        <v>81.82352941176471</v>
      </c>
    </row>
    <row r="40" spans="1:6" ht="15.75" thickBot="1">
      <c r="A40" s="6" t="s">
        <v>42</v>
      </c>
      <c r="B40" s="1"/>
      <c r="C40" s="9">
        <f>7/34*100</f>
        <v>20.588235294117645</v>
      </c>
      <c r="D40" s="9">
        <f>16/34*100</f>
        <v>47.058823529411761</v>
      </c>
      <c r="E40" s="26">
        <f>28/34*100</f>
        <v>82.35294117647058</v>
      </c>
      <c r="F40" s="10">
        <f>34/34*100</f>
        <v>100</v>
      </c>
    </row>
    <row r="41" spans="1:6">
      <c r="B41" t="s">
        <v>44</v>
      </c>
      <c r="C41" s="22">
        <f>(D39-C39)/(100-C39)</f>
        <v>0.24544883866917749</v>
      </c>
      <c r="D41" s="22"/>
      <c r="E41" s="7"/>
    </row>
    <row r="42" spans="1:6">
      <c r="B42" t="s">
        <v>45</v>
      </c>
      <c r="C42" s="7"/>
      <c r="D42" s="27">
        <f>(E39-C39)/(100-C39)</f>
        <v>0.44005021971123665</v>
      </c>
      <c r="E42" s="27"/>
    </row>
    <row r="43" spans="1:6">
      <c r="B43" t="s">
        <v>46</v>
      </c>
      <c r="D43" s="11"/>
      <c r="E43" s="17">
        <f>(F39-C39)/(100-C39)</f>
        <v>0.61205273069679855</v>
      </c>
      <c r="F43" s="17"/>
    </row>
    <row r="44" spans="1:6">
      <c r="D44" s="28"/>
      <c r="E44" s="28"/>
      <c r="F44" s="28"/>
    </row>
  </sheetData>
  <mergeCells count="8">
    <mergeCell ref="E43:F43"/>
    <mergeCell ref="D42:E42"/>
    <mergeCell ref="A2:A3"/>
    <mergeCell ref="B2:B3"/>
    <mergeCell ref="A38:B38"/>
    <mergeCell ref="A39:B39"/>
    <mergeCell ref="C41:D41"/>
    <mergeCell ref="C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Vina</dc:creator>
  <cp:lastModifiedBy>Vina</cp:lastModifiedBy>
  <dcterms:created xsi:type="dcterms:W3CDTF">2020-07-13T13:23:51Z</dcterms:created>
  <dcterms:modified xsi:type="dcterms:W3CDTF">2020-07-14T14:04:30Z</dcterms:modified>
</cp:coreProperties>
</file>